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7115" windowHeight="10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5" i="1"/>
  <c r="J15"/>
  <c r="K15"/>
</calcChain>
</file>

<file path=xl/sharedStrings.xml><?xml version="1.0" encoding="utf-8"?>
<sst xmlns="http://schemas.openxmlformats.org/spreadsheetml/2006/main" count="135" uniqueCount="104">
  <si>
    <t>Gas</t>
  </si>
  <si>
    <t>CO - AE</t>
  </si>
  <si>
    <t>CO</t>
  </si>
  <si>
    <t>H2S - AE</t>
  </si>
  <si>
    <t>H2S</t>
  </si>
  <si>
    <t>H2S-</t>
  </si>
  <si>
    <t>SO2 - AE</t>
  </si>
  <si>
    <t>SO2</t>
  </si>
  <si>
    <t>SO2-</t>
  </si>
  <si>
    <t>NO – A1</t>
  </si>
  <si>
    <t>TOX</t>
  </si>
  <si>
    <t>NO - AE</t>
  </si>
  <si>
    <t>O2 (city tech)</t>
  </si>
  <si>
    <t>O2</t>
  </si>
  <si>
    <t>0-25%</t>
  </si>
  <si>
    <t>100uA @21%</t>
  </si>
  <si>
    <t>20uA</t>
  </si>
  <si>
    <t>----</t>
  </si>
  <si>
    <t>ETO – A1</t>
  </si>
  <si>
    <t>ETO</t>
  </si>
  <si>
    <t>CO - AF</t>
  </si>
  <si>
    <t>NO2 - AE</t>
  </si>
  <si>
    <t>NO2-</t>
  </si>
  <si>
    <t>H2S - AH</t>
  </si>
  <si>
    <t>PH3 – A1</t>
  </si>
  <si>
    <t>PH3-</t>
  </si>
  <si>
    <t>SO2 - AF</t>
  </si>
  <si>
    <t>H2</t>
  </si>
  <si>
    <t>0 – 30 ppm</t>
  </si>
  <si>
    <t>CL2 – A1</t>
  </si>
  <si>
    <t>CL2 -</t>
  </si>
  <si>
    <t xml:space="preserve"> ?/-150</t>
  </si>
  <si>
    <t>+/- 0.2 ppm</t>
  </si>
  <si>
    <t>HCN – A1</t>
  </si>
  <si>
    <t>HCn-</t>
  </si>
  <si>
    <t>NH3</t>
  </si>
  <si>
    <t>NH3-</t>
  </si>
  <si>
    <t>NO2 – A1</t>
  </si>
  <si>
    <t>SiH4</t>
  </si>
  <si>
    <t>SlH4</t>
  </si>
  <si>
    <t>+/- 300 ppb</t>
  </si>
  <si>
    <t>F2</t>
  </si>
  <si>
    <t>+/- 20 ppb</t>
  </si>
  <si>
    <t>N2H4</t>
  </si>
  <si>
    <t>+/- 10 ppb</t>
  </si>
  <si>
    <t>COCL2</t>
  </si>
  <si>
    <t>COCL</t>
  </si>
  <si>
    <t>AsH3</t>
  </si>
  <si>
    <t>ASH3</t>
  </si>
  <si>
    <t>Mercaptane</t>
  </si>
  <si>
    <t>tBnn</t>
  </si>
  <si>
    <t>+/- 200ppb</t>
  </si>
  <si>
    <t>VOC</t>
  </si>
  <si>
    <t>NO -</t>
  </si>
  <si>
    <t>NO =</t>
  </si>
  <si>
    <t>H2S=</t>
  </si>
  <si>
    <t>F2 _</t>
  </si>
  <si>
    <t>H2 =</t>
  </si>
  <si>
    <t>= means high range</t>
  </si>
  <si>
    <t>- means mid range</t>
  </si>
  <si>
    <t>_ means low range</t>
  </si>
  <si>
    <t>SO2/H2S</t>
  </si>
  <si>
    <t>SO2-/H2S=</t>
  </si>
  <si>
    <t>300/600</t>
  </si>
  <si>
    <t>1000/10</t>
  </si>
  <si>
    <t>Whizzy dual sensor</t>
  </si>
  <si>
    <t>100/10</t>
  </si>
  <si>
    <t>1/30</t>
  </si>
  <si>
    <t>Sulfur dioxide</t>
  </si>
  <si>
    <t>Hydrogen sulfide</t>
  </si>
  <si>
    <t>Carbon monoxide</t>
  </si>
  <si>
    <t>Nitric oxide</t>
  </si>
  <si>
    <t>Oxygen</t>
  </si>
  <si>
    <t>Fluorine</t>
  </si>
  <si>
    <t>Silane</t>
  </si>
  <si>
    <t>Sulfur dioxide/Hydrogen sulfide</t>
  </si>
  <si>
    <t>Nitrogen dioxide</t>
  </si>
  <si>
    <t>Hydrogen</t>
  </si>
  <si>
    <t>Phosphine</t>
  </si>
  <si>
    <t>Chlorine</t>
  </si>
  <si>
    <t>Hydrogen cyanide</t>
  </si>
  <si>
    <t>Ammonia</t>
  </si>
  <si>
    <t>Arsine</t>
  </si>
  <si>
    <t>Hydrazine</t>
  </si>
  <si>
    <t>Phosgene</t>
  </si>
  <si>
    <t>Gas Name</t>
  </si>
  <si>
    <t>Methyl mercaptan</t>
  </si>
  <si>
    <t>Ethylene oxide</t>
  </si>
  <si>
    <t>PID</t>
  </si>
  <si>
    <t xml:space="preserve">Pid </t>
  </si>
  <si>
    <t>LCD symbol</t>
  </si>
  <si>
    <t>LCD 4x7 seg</t>
  </si>
  <si>
    <t>Bias mv</t>
  </si>
  <si>
    <t>Full scale span ppm</t>
  </si>
  <si>
    <t>Sensitivity na/ppm</t>
  </si>
  <si>
    <t>+/- Tol on span</t>
  </si>
  <si>
    <t>Full scale output /uA</t>
  </si>
  <si>
    <t>H/W gain factor</t>
  </si>
  <si>
    <t>Full scale output /V</t>
  </si>
  <si>
    <t>F.S, o/p 5k1 x gain</t>
  </si>
  <si>
    <t>Calib. Point</t>
  </si>
  <si>
    <t>Zero shift /ppm</t>
  </si>
  <si>
    <t>Bias V shock</t>
  </si>
  <si>
    <t xml:space="preserve"> Unused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</si>
</sst>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7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0070C0"/>
      <name val="Times New Roman"/>
      <family val="1"/>
    </font>
    <font>
      <sz val="8"/>
      <color rgb="FFFF0000"/>
      <name val="Times New Roman"/>
      <family val="1"/>
    </font>
    <font>
      <sz val="7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16" fontId="3" fillId="0" borderId="6" xfId="0" applyNumberFormat="1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9" fontId="2" fillId="0" borderId="4" xfId="0" applyNumberFormat="1" applyFont="1" applyBorder="1" applyAlignment="1">
      <alignment vertical="top" wrapText="1"/>
    </xf>
    <xf numFmtId="0" fontId="0" fillId="0" borderId="0" xfId="0" quotePrefix="1"/>
    <xf numFmtId="0" fontId="2" fillId="0" borderId="7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17" fontId="0" fillId="0" borderId="0" xfId="0" quotePrefix="1" applyNumberFormat="1"/>
    <xf numFmtId="0" fontId="1" fillId="0" borderId="0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5" xfId="0" quotePrefix="1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"/>
  <sheetViews>
    <sheetView tabSelected="1" workbookViewId="0">
      <selection activeCell="F1" sqref="F1"/>
    </sheetView>
  </sheetViews>
  <sheetFormatPr defaultRowHeight="15"/>
  <sheetData>
    <row r="1" spans="1:16" ht="18">
      <c r="A1" s="19" t="s">
        <v>0</v>
      </c>
      <c r="B1" s="1" t="s">
        <v>90</v>
      </c>
      <c r="C1" s="1" t="s">
        <v>91</v>
      </c>
      <c r="D1" s="1" t="s">
        <v>92</v>
      </c>
      <c r="E1" s="1" t="s">
        <v>93</v>
      </c>
      <c r="F1" s="1" t="s">
        <v>94</v>
      </c>
      <c r="G1" s="20" t="s">
        <v>95</v>
      </c>
      <c r="H1" s="1" t="s">
        <v>96</v>
      </c>
      <c r="I1" s="1" t="s">
        <v>97</v>
      </c>
      <c r="J1" s="1" t="s">
        <v>98</v>
      </c>
      <c r="K1" s="1" t="s">
        <v>99</v>
      </c>
      <c r="L1" s="1" t="s">
        <v>100</v>
      </c>
      <c r="M1" s="1" t="s">
        <v>101</v>
      </c>
      <c r="N1" s="1" t="s">
        <v>102</v>
      </c>
      <c r="O1" s="19" t="s">
        <v>103</v>
      </c>
      <c r="P1" s="18" t="s">
        <v>85</v>
      </c>
    </row>
    <row r="2" spans="1:16" ht="15.75" thickBot="1">
      <c r="A2" s="3" t="s">
        <v>1</v>
      </c>
      <c r="B2" s="4" t="s">
        <v>2</v>
      </c>
      <c r="C2" s="4" t="s">
        <v>2</v>
      </c>
      <c r="D2" s="4">
        <v>0</v>
      </c>
      <c r="E2" s="4">
        <v>10000</v>
      </c>
      <c r="F2" s="4">
        <v>30</v>
      </c>
      <c r="G2" s="4"/>
      <c r="H2" s="4">
        <v>300</v>
      </c>
      <c r="I2" s="4">
        <v>1</v>
      </c>
      <c r="J2" s="4">
        <v>1.5</v>
      </c>
      <c r="K2" s="4">
        <v>1.5</v>
      </c>
      <c r="L2" s="4">
        <v>2000</v>
      </c>
      <c r="M2" s="4"/>
      <c r="N2" s="4"/>
      <c r="O2" s="4"/>
      <c r="P2" t="s">
        <v>70</v>
      </c>
    </row>
    <row r="3" spans="1:16" ht="15.75" thickBot="1">
      <c r="A3" s="3" t="s">
        <v>3</v>
      </c>
      <c r="B3" s="4" t="s">
        <v>4</v>
      </c>
      <c r="C3" s="4" t="s">
        <v>55</v>
      </c>
      <c r="D3" s="4">
        <v>0</v>
      </c>
      <c r="E3" s="4">
        <v>2000</v>
      </c>
      <c r="F3" s="4">
        <v>105</v>
      </c>
      <c r="G3" s="4"/>
      <c r="H3" s="4">
        <v>210</v>
      </c>
      <c r="I3" s="4">
        <v>1</v>
      </c>
      <c r="J3" s="4">
        <v>1.05</v>
      </c>
      <c r="K3" s="4">
        <v>1.05</v>
      </c>
      <c r="L3" s="4">
        <v>400</v>
      </c>
      <c r="M3" s="4"/>
      <c r="N3" s="4"/>
      <c r="O3" s="4"/>
      <c r="P3" t="s">
        <v>69</v>
      </c>
    </row>
    <row r="4" spans="1:16" ht="15.75" thickBot="1">
      <c r="A4" s="3" t="s">
        <v>6</v>
      </c>
      <c r="B4" s="4" t="s">
        <v>7</v>
      </c>
      <c r="C4" s="4" t="s">
        <v>8</v>
      </c>
      <c r="D4" s="4">
        <v>0</v>
      </c>
      <c r="E4" s="4">
        <v>2000</v>
      </c>
      <c r="F4" s="4">
        <v>70</v>
      </c>
      <c r="G4" s="4"/>
      <c r="H4" s="4">
        <v>140</v>
      </c>
      <c r="I4" s="4">
        <v>1</v>
      </c>
      <c r="J4" s="4">
        <v>0.7</v>
      </c>
      <c r="K4" s="4">
        <v>0.7</v>
      </c>
      <c r="L4" s="4">
        <v>400</v>
      </c>
      <c r="M4" s="4"/>
      <c r="N4" s="4"/>
      <c r="O4" s="4"/>
      <c r="P4" t="s">
        <v>68</v>
      </c>
    </row>
    <row r="5" spans="1:16" ht="15.75" thickBot="1">
      <c r="A5" s="3" t="s">
        <v>9</v>
      </c>
      <c r="B5" s="4" t="s">
        <v>10</v>
      </c>
      <c r="C5" s="4" t="s">
        <v>53</v>
      </c>
      <c r="D5" s="4">
        <v>300</v>
      </c>
      <c r="E5" s="4">
        <v>250</v>
      </c>
      <c r="F5" s="4">
        <v>400</v>
      </c>
      <c r="G5" s="4"/>
      <c r="H5" s="4">
        <v>100</v>
      </c>
      <c r="I5" s="4">
        <v>1</v>
      </c>
      <c r="J5" s="4">
        <v>0.5</v>
      </c>
      <c r="K5" s="4">
        <v>0.5</v>
      </c>
      <c r="L5" s="4">
        <v>50</v>
      </c>
      <c r="M5" s="4"/>
      <c r="N5" s="4"/>
      <c r="O5" s="4"/>
      <c r="P5" t="s">
        <v>71</v>
      </c>
    </row>
    <row r="6" spans="1:16" ht="15.75" thickBot="1">
      <c r="A6" s="3" t="s">
        <v>11</v>
      </c>
      <c r="B6" s="4" t="s">
        <v>10</v>
      </c>
      <c r="C6" s="4" t="s">
        <v>54</v>
      </c>
      <c r="D6" s="4">
        <v>300</v>
      </c>
      <c r="E6" s="4">
        <v>1000</v>
      </c>
      <c r="F6" s="4">
        <v>100</v>
      </c>
      <c r="G6" s="4"/>
      <c r="H6" s="4">
        <v>100</v>
      </c>
      <c r="I6" s="4">
        <v>1</v>
      </c>
      <c r="J6" s="4">
        <v>0.5</v>
      </c>
      <c r="K6" s="4">
        <v>0.5</v>
      </c>
      <c r="L6" s="4">
        <v>400</v>
      </c>
      <c r="M6" s="4"/>
      <c r="N6" s="4"/>
      <c r="O6" s="4"/>
      <c r="P6" t="s">
        <v>71</v>
      </c>
    </row>
    <row r="7" spans="1:16" ht="23.25" thickBot="1">
      <c r="A7" s="3" t="s">
        <v>12</v>
      </c>
      <c r="B7" s="4" t="s">
        <v>13</v>
      </c>
      <c r="C7" s="4" t="s">
        <v>13</v>
      </c>
      <c r="D7" s="4">
        <v>600</v>
      </c>
      <c r="E7" s="4" t="s">
        <v>14</v>
      </c>
      <c r="F7" s="2" t="s">
        <v>15</v>
      </c>
      <c r="G7" s="4" t="s">
        <v>16</v>
      </c>
      <c r="H7" s="4">
        <v>100</v>
      </c>
      <c r="I7" s="4">
        <v>1</v>
      </c>
      <c r="J7" s="4">
        <v>0.5</v>
      </c>
      <c r="K7" s="4">
        <v>0.5</v>
      </c>
      <c r="L7" s="4" t="s">
        <v>17</v>
      </c>
      <c r="M7" s="4"/>
      <c r="N7" s="4"/>
      <c r="O7" s="4"/>
      <c r="P7" t="s">
        <v>72</v>
      </c>
    </row>
    <row r="8" spans="1:16" ht="15.75" thickBot="1">
      <c r="A8" s="3" t="s">
        <v>18</v>
      </c>
      <c r="B8" s="4" t="s">
        <v>10</v>
      </c>
      <c r="C8" s="4" t="s">
        <v>19</v>
      </c>
      <c r="D8" s="4">
        <v>300</v>
      </c>
      <c r="E8" s="4">
        <v>100</v>
      </c>
      <c r="F8" s="2">
        <v>2400</v>
      </c>
      <c r="G8" s="4">
        <v>800</v>
      </c>
      <c r="H8" s="4">
        <v>240</v>
      </c>
      <c r="I8" s="4">
        <v>1</v>
      </c>
      <c r="J8" s="4">
        <v>1.7</v>
      </c>
      <c r="K8" s="4">
        <v>1.7</v>
      </c>
      <c r="L8" s="4">
        <v>20</v>
      </c>
      <c r="M8" s="4"/>
      <c r="N8" s="4"/>
      <c r="O8" s="4"/>
      <c r="P8" t="s">
        <v>87</v>
      </c>
    </row>
    <row r="9" spans="1:16" ht="15.75" thickBot="1">
      <c r="A9" s="3" t="s">
        <v>20</v>
      </c>
      <c r="B9" s="4" t="s">
        <v>2</v>
      </c>
      <c r="C9" s="4" t="s">
        <v>2</v>
      </c>
      <c r="D9" s="4">
        <v>0</v>
      </c>
      <c r="E9" s="4">
        <v>1000</v>
      </c>
      <c r="F9" s="4">
        <v>70</v>
      </c>
      <c r="G9" s="4"/>
      <c r="H9" s="4">
        <v>70</v>
      </c>
      <c r="I9" s="4">
        <v>1</v>
      </c>
      <c r="J9" s="4">
        <v>0.35</v>
      </c>
      <c r="K9" s="4">
        <v>0.35</v>
      </c>
      <c r="L9" s="4">
        <v>400</v>
      </c>
      <c r="M9" s="4"/>
      <c r="N9" s="4"/>
      <c r="O9" s="4"/>
      <c r="P9" t="s">
        <v>70</v>
      </c>
    </row>
    <row r="10" spans="1:16" ht="15.75" thickBot="1">
      <c r="A10" s="3" t="s">
        <v>21</v>
      </c>
      <c r="B10" s="4" t="s">
        <v>10</v>
      </c>
      <c r="C10" s="4" t="s">
        <v>22</v>
      </c>
      <c r="D10" s="4">
        <v>0</v>
      </c>
      <c r="E10" s="4">
        <v>200</v>
      </c>
      <c r="F10" s="4">
        <v>-350</v>
      </c>
      <c r="G10" s="4"/>
      <c r="H10" s="4">
        <v>70</v>
      </c>
      <c r="I10" s="4">
        <v>1</v>
      </c>
      <c r="J10" s="4">
        <v>-0.38</v>
      </c>
      <c r="K10" s="4">
        <v>-0.38</v>
      </c>
      <c r="L10" s="4">
        <v>50</v>
      </c>
      <c r="M10" s="4"/>
      <c r="N10" s="4"/>
      <c r="O10" s="4"/>
      <c r="P10" t="s">
        <v>76</v>
      </c>
    </row>
    <row r="11" spans="1:16" ht="15.75" thickBot="1">
      <c r="A11" s="3" t="s">
        <v>23</v>
      </c>
      <c r="B11" s="4" t="s">
        <v>4</v>
      </c>
      <c r="C11" s="4" t="s">
        <v>5</v>
      </c>
      <c r="D11" s="4">
        <v>0</v>
      </c>
      <c r="E11" s="4">
        <v>50</v>
      </c>
      <c r="F11" s="4">
        <v>1200</v>
      </c>
      <c r="G11" s="4"/>
      <c r="H11" s="4">
        <v>60</v>
      </c>
      <c r="I11" s="4">
        <v>1</v>
      </c>
      <c r="J11" s="4">
        <v>0.3</v>
      </c>
      <c r="K11" s="4">
        <v>0.3</v>
      </c>
      <c r="L11" s="4">
        <v>20</v>
      </c>
      <c r="M11" s="4"/>
      <c r="N11" s="4"/>
      <c r="O11" s="4"/>
      <c r="P11" t="s">
        <v>69</v>
      </c>
    </row>
    <row r="12" spans="1:16" ht="15.75" thickBot="1">
      <c r="A12" s="3" t="s">
        <v>24</v>
      </c>
      <c r="B12" s="4" t="s">
        <v>10</v>
      </c>
      <c r="C12" s="4" t="s">
        <v>25</v>
      </c>
      <c r="D12" s="4">
        <v>0</v>
      </c>
      <c r="E12" s="4">
        <v>40</v>
      </c>
      <c r="F12" s="2">
        <v>1250</v>
      </c>
      <c r="G12" s="4">
        <v>250</v>
      </c>
      <c r="H12" s="4">
        <v>50</v>
      </c>
      <c r="I12" s="4">
        <v>1</v>
      </c>
      <c r="J12" s="4">
        <v>0.25</v>
      </c>
      <c r="K12" s="4">
        <v>0.25</v>
      </c>
      <c r="L12" s="4">
        <v>3</v>
      </c>
      <c r="M12" s="4"/>
      <c r="N12" s="4"/>
      <c r="O12" s="4"/>
      <c r="P12" t="s">
        <v>78</v>
      </c>
    </row>
    <row r="13" spans="1:16" ht="15.75" thickBot="1">
      <c r="A13" s="3" t="s">
        <v>26</v>
      </c>
      <c r="B13" s="4" t="s">
        <v>7</v>
      </c>
      <c r="C13" s="4" t="s">
        <v>8</v>
      </c>
      <c r="D13" s="4">
        <v>0</v>
      </c>
      <c r="E13" s="4">
        <v>40</v>
      </c>
      <c r="F13" s="4">
        <v>500</v>
      </c>
      <c r="G13" s="4"/>
      <c r="H13" s="4">
        <v>20</v>
      </c>
      <c r="I13" s="4">
        <v>1</v>
      </c>
      <c r="J13" s="4">
        <v>0.1</v>
      </c>
      <c r="K13" s="4">
        <v>0.1</v>
      </c>
      <c r="L13" s="4">
        <v>20</v>
      </c>
      <c r="M13" s="4"/>
      <c r="N13" s="4"/>
      <c r="O13" s="4"/>
      <c r="P13" t="s">
        <v>68</v>
      </c>
    </row>
    <row r="14" spans="1:16" ht="15.75" thickBot="1">
      <c r="A14" s="3" t="s">
        <v>27</v>
      </c>
      <c r="B14" s="4" t="s">
        <v>10</v>
      </c>
      <c r="C14" s="4" t="s">
        <v>57</v>
      </c>
      <c r="D14" s="4">
        <v>0</v>
      </c>
      <c r="E14" s="4">
        <v>1000</v>
      </c>
      <c r="F14" s="4">
        <v>15</v>
      </c>
      <c r="G14" s="4">
        <v>10</v>
      </c>
      <c r="H14" s="4">
        <v>15</v>
      </c>
      <c r="I14" s="4">
        <v>1</v>
      </c>
      <c r="J14" s="4">
        <v>0.08</v>
      </c>
      <c r="K14" s="4">
        <v>0.08</v>
      </c>
      <c r="L14" s="4"/>
      <c r="M14" s="4" t="s">
        <v>28</v>
      </c>
      <c r="N14" s="4"/>
      <c r="O14" s="4"/>
      <c r="P14" t="s">
        <v>77</v>
      </c>
    </row>
    <row r="15" spans="1:16" ht="15.75" thickBot="1">
      <c r="A15" s="5" t="s">
        <v>29</v>
      </c>
      <c r="B15" s="6" t="s">
        <v>10</v>
      </c>
      <c r="C15" s="6" t="s">
        <v>30</v>
      </c>
      <c r="D15" s="6">
        <v>0</v>
      </c>
      <c r="E15" s="6">
        <v>20</v>
      </c>
      <c r="F15" s="6">
        <f>-370/-600</f>
        <v>0.6166666666666667</v>
      </c>
      <c r="G15" s="6" t="s">
        <v>31</v>
      </c>
      <c r="H15" s="7">
        <v>40885</v>
      </c>
      <c r="I15" s="6">
        <v>30</v>
      </c>
      <c r="J15" s="6">
        <f>-0.04/-0.06</f>
        <v>0.66666666666666674</v>
      </c>
      <c r="K15" s="6">
        <f>-1.3/-1.8</f>
        <v>0.72222222222222221</v>
      </c>
      <c r="L15" s="6">
        <v>10</v>
      </c>
      <c r="M15" s="6" t="s">
        <v>32</v>
      </c>
      <c r="N15" s="6"/>
      <c r="O15" s="6"/>
      <c r="P15" t="s">
        <v>79</v>
      </c>
    </row>
    <row r="16" spans="1:16" ht="15.75" thickBot="1">
      <c r="A16" s="5" t="s">
        <v>33</v>
      </c>
      <c r="B16" s="6" t="s">
        <v>10</v>
      </c>
      <c r="C16" s="6" t="s">
        <v>34</v>
      </c>
      <c r="D16" s="6">
        <v>0</v>
      </c>
      <c r="E16" s="6">
        <v>100</v>
      </c>
      <c r="F16" s="6">
        <v>80</v>
      </c>
      <c r="G16" s="6">
        <v>10</v>
      </c>
      <c r="H16" s="6">
        <v>8</v>
      </c>
      <c r="I16" s="6">
        <v>30</v>
      </c>
      <c r="J16" s="6">
        <v>0.04</v>
      </c>
      <c r="K16" s="6">
        <v>1.2</v>
      </c>
      <c r="L16" s="6">
        <v>40</v>
      </c>
      <c r="M16" s="6"/>
      <c r="N16" s="6"/>
      <c r="O16" s="6"/>
      <c r="P16" t="s">
        <v>80</v>
      </c>
    </row>
    <row r="17" spans="1:16" ht="15.75" thickBot="1">
      <c r="A17" s="5" t="s">
        <v>35</v>
      </c>
      <c r="B17" s="6" t="s">
        <v>10</v>
      </c>
      <c r="C17" s="6" t="s">
        <v>36</v>
      </c>
      <c r="D17" s="6">
        <v>0</v>
      </c>
      <c r="E17" s="6">
        <v>100</v>
      </c>
      <c r="F17" s="6">
        <v>60</v>
      </c>
      <c r="G17" s="6">
        <v>25</v>
      </c>
      <c r="H17" s="6">
        <v>6</v>
      </c>
      <c r="I17" s="6">
        <v>30</v>
      </c>
      <c r="J17" s="6">
        <v>0.03</v>
      </c>
      <c r="K17" s="6">
        <v>0.9</v>
      </c>
      <c r="L17" s="6"/>
      <c r="M17" s="6"/>
      <c r="N17" s="6"/>
      <c r="O17" s="6"/>
      <c r="P17" t="s">
        <v>81</v>
      </c>
    </row>
    <row r="18" spans="1:16" ht="15.75" thickBot="1">
      <c r="A18" s="5" t="s">
        <v>37</v>
      </c>
      <c r="B18" s="6" t="s">
        <v>10</v>
      </c>
      <c r="C18" s="6" t="s">
        <v>22</v>
      </c>
      <c r="D18" s="6">
        <v>0</v>
      </c>
      <c r="E18" s="6">
        <v>20</v>
      </c>
      <c r="F18" s="6">
        <v>-350</v>
      </c>
      <c r="G18" s="6"/>
      <c r="H18" s="6">
        <v>8</v>
      </c>
      <c r="I18" s="6">
        <v>30</v>
      </c>
      <c r="J18" s="6">
        <v>-0.04</v>
      </c>
      <c r="K18" s="6">
        <v>-1.2</v>
      </c>
      <c r="L18" s="6">
        <v>10</v>
      </c>
      <c r="M18" s="6"/>
      <c r="N18" s="6"/>
      <c r="O18" s="6"/>
      <c r="P18" t="s">
        <v>76</v>
      </c>
    </row>
    <row r="19" spans="1:16" ht="15.75" thickBot="1">
      <c r="A19" s="5" t="s">
        <v>38</v>
      </c>
      <c r="B19" s="6" t="s">
        <v>10</v>
      </c>
      <c r="C19" s="6" t="s">
        <v>39</v>
      </c>
      <c r="D19" s="6">
        <v>0</v>
      </c>
      <c r="E19" s="6">
        <v>50</v>
      </c>
      <c r="F19" s="6">
        <v>130</v>
      </c>
      <c r="G19" s="6">
        <v>70</v>
      </c>
      <c r="H19" s="6">
        <v>7.5</v>
      </c>
      <c r="I19" s="6">
        <v>30</v>
      </c>
      <c r="J19" s="6">
        <v>3.7999999999999999E-2</v>
      </c>
      <c r="K19" s="6">
        <v>1.1399999999999999</v>
      </c>
      <c r="L19" s="6"/>
      <c r="M19" s="6" t="s">
        <v>40</v>
      </c>
      <c r="N19" s="6"/>
      <c r="O19" s="6"/>
      <c r="P19" t="s">
        <v>74</v>
      </c>
    </row>
    <row r="20" spans="1:16" ht="15.75" thickBot="1">
      <c r="A20" s="8" t="s">
        <v>41</v>
      </c>
      <c r="B20" s="9" t="s">
        <v>10</v>
      </c>
      <c r="C20" s="9" t="s">
        <v>56</v>
      </c>
      <c r="D20" s="9">
        <v>0</v>
      </c>
      <c r="E20" s="9">
        <v>1</v>
      </c>
      <c r="F20" s="10">
        <v>1000</v>
      </c>
      <c r="G20" s="9">
        <v>300</v>
      </c>
      <c r="H20" s="9">
        <v>1</v>
      </c>
      <c r="I20" s="9">
        <v>30</v>
      </c>
      <c r="J20" s="9">
        <v>5.0000000000000001E-3</v>
      </c>
      <c r="K20" s="9">
        <v>0.15</v>
      </c>
      <c r="L20" s="9"/>
      <c r="M20" s="9" t="s">
        <v>42</v>
      </c>
      <c r="N20" s="9"/>
      <c r="O20" s="9"/>
      <c r="P20" t="s">
        <v>73</v>
      </c>
    </row>
    <row r="21" spans="1:16" ht="15.75" thickBot="1">
      <c r="A21" s="8" t="s">
        <v>43</v>
      </c>
      <c r="B21" s="9" t="s">
        <v>10</v>
      </c>
      <c r="C21" s="9" t="s">
        <v>43</v>
      </c>
      <c r="D21" s="9">
        <v>0</v>
      </c>
      <c r="E21" s="9">
        <v>1</v>
      </c>
      <c r="F21" s="10">
        <v>1200</v>
      </c>
      <c r="G21" s="9">
        <v>300</v>
      </c>
      <c r="H21" s="9">
        <v>1.2</v>
      </c>
      <c r="I21" s="9">
        <v>30</v>
      </c>
      <c r="J21" s="9">
        <v>6.0000000000000001E-3</v>
      </c>
      <c r="K21" s="9">
        <v>0.18</v>
      </c>
      <c r="L21" s="9"/>
      <c r="M21" s="9" t="s">
        <v>44</v>
      </c>
      <c r="N21" s="9"/>
      <c r="O21" s="9"/>
      <c r="P21" t="s">
        <v>83</v>
      </c>
    </row>
    <row r="22" spans="1:16" ht="15.75" thickBot="1">
      <c r="A22" s="8" t="s">
        <v>45</v>
      </c>
      <c r="B22" s="9" t="s">
        <v>10</v>
      </c>
      <c r="C22" s="9" t="s">
        <v>46</v>
      </c>
      <c r="D22" s="9">
        <v>0</v>
      </c>
      <c r="E22" s="9">
        <v>1</v>
      </c>
      <c r="F22" s="10">
        <v>650</v>
      </c>
      <c r="G22" s="9">
        <v>150</v>
      </c>
      <c r="H22" s="9">
        <v>0.65</v>
      </c>
      <c r="I22" s="9">
        <v>30</v>
      </c>
      <c r="J22" s="9">
        <v>3.3E-3</v>
      </c>
      <c r="K22" s="9">
        <v>0.1</v>
      </c>
      <c r="L22" s="9"/>
      <c r="M22" s="9" t="s">
        <v>42</v>
      </c>
      <c r="N22" s="9"/>
      <c r="O22" s="9"/>
      <c r="P22" t="s">
        <v>84</v>
      </c>
    </row>
    <row r="23" spans="1:16" ht="15.75" thickBot="1">
      <c r="A23" s="8" t="s">
        <v>47</v>
      </c>
      <c r="B23" s="9" t="s">
        <v>10</v>
      </c>
      <c r="C23" s="9" t="s">
        <v>48</v>
      </c>
      <c r="D23" s="9">
        <v>0</v>
      </c>
      <c r="E23" s="9">
        <v>0.5</v>
      </c>
      <c r="F23" s="10">
        <v>570</v>
      </c>
      <c r="G23" s="9">
        <v>230</v>
      </c>
      <c r="H23" s="9">
        <v>0.27</v>
      </c>
      <c r="I23" s="9">
        <v>30</v>
      </c>
      <c r="J23" s="9">
        <v>1.4E-3</v>
      </c>
      <c r="K23" s="9">
        <v>4.2000000000000003E-2</v>
      </c>
      <c r="L23" s="9"/>
      <c r="M23" s="9" t="s">
        <v>42</v>
      </c>
      <c r="N23" s="9"/>
      <c r="O23" s="9"/>
      <c r="P23" t="s">
        <v>82</v>
      </c>
    </row>
    <row r="24" spans="1:16" ht="15.75" thickBot="1">
      <c r="A24" s="8" t="s">
        <v>49</v>
      </c>
      <c r="B24" s="9" t="s">
        <v>10</v>
      </c>
      <c r="C24" s="9" t="s">
        <v>50</v>
      </c>
      <c r="D24" s="9">
        <v>0</v>
      </c>
      <c r="E24" s="9">
        <v>15</v>
      </c>
      <c r="F24" s="10">
        <v>20</v>
      </c>
      <c r="G24" s="9">
        <v>10</v>
      </c>
      <c r="H24" s="9">
        <v>0.3</v>
      </c>
      <c r="I24" s="9">
        <v>30</v>
      </c>
      <c r="J24" s="9">
        <v>1.5E-3</v>
      </c>
      <c r="K24" s="9">
        <v>4.4999999999999998E-2</v>
      </c>
      <c r="L24" s="9"/>
      <c r="M24" s="9" t="s">
        <v>51</v>
      </c>
      <c r="N24" s="9"/>
      <c r="O24" s="9"/>
      <c r="P24" t="s">
        <v>86</v>
      </c>
    </row>
    <row r="25" spans="1:16" ht="15.75" thickBot="1">
      <c r="A25" s="11" t="s">
        <v>88</v>
      </c>
      <c r="B25" s="12" t="s">
        <v>52</v>
      </c>
      <c r="C25" s="12" t="s">
        <v>89</v>
      </c>
      <c r="D25" s="12">
        <v>0</v>
      </c>
      <c r="E25" s="12">
        <v>10000</v>
      </c>
      <c r="F25" s="12">
        <v>100</v>
      </c>
      <c r="G25" s="13">
        <v>0.1</v>
      </c>
      <c r="H25" s="12">
        <v>3</v>
      </c>
      <c r="I25" s="12">
        <v>1</v>
      </c>
      <c r="L25">
        <v>100</v>
      </c>
    </row>
    <row r="26" spans="1:16" ht="22.5">
      <c r="A26" s="15" t="s">
        <v>65</v>
      </c>
      <c r="B26" s="16" t="s">
        <v>61</v>
      </c>
      <c r="C26" s="16" t="s">
        <v>62</v>
      </c>
      <c r="D26" s="16" t="s">
        <v>63</v>
      </c>
      <c r="E26" s="16" t="s">
        <v>64</v>
      </c>
      <c r="I26" s="17" t="s">
        <v>67</v>
      </c>
      <c r="L26" t="s">
        <v>66</v>
      </c>
      <c r="P26" t="s">
        <v>75</v>
      </c>
    </row>
    <row r="29" spans="1:16">
      <c r="C29" s="14" t="s">
        <v>58</v>
      </c>
    </row>
    <row r="30" spans="1:16">
      <c r="C30" s="14" t="s">
        <v>59</v>
      </c>
    </row>
    <row r="31" spans="1:16">
      <c r="C31" s="14" t="s">
        <v>60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2011-04-19T10:36:19Z</dcterms:created>
  <dcterms:modified xsi:type="dcterms:W3CDTF">2011-08-30T10:39:34Z</dcterms:modified>
</cp:coreProperties>
</file>